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3613"/>
  <workbookPr autoCompressPictures="0"/>
  <bookViews>
    <workbookView xWindow="0" yWindow="0" windowWidth="25460" windowHeight="16800" tabRatio="601"/>
  </bookViews>
  <sheets>
    <sheet name="Sheet1" sheetId="1" r:id="rId1"/>
  </sheets>
  <definedNames>
    <definedName name="_xlnm._FilterDatabase" localSheetId="0" hidden="1">Sheet1!#REF!</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1" l="1"/>
  <c r="F56" i="1"/>
  <c r="F55" i="1"/>
  <c r="F50" i="1"/>
  <c r="F51" i="1"/>
  <c r="F52" i="1"/>
  <c r="F53" i="1"/>
  <c r="F54" i="1"/>
  <c r="F58" i="1"/>
  <c r="F40" i="1"/>
  <c r="F41" i="1"/>
  <c r="F42" i="1"/>
  <c r="F43" i="1"/>
  <c r="F44" i="1"/>
  <c r="F45" i="1"/>
  <c r="F46" i="1"/>
  <c r="F47" i="1"/>
  <c r="F48" i="1"/>
  <c r="F49" i="1"/>
  <c r="F39" i="1"/>
  <c r="F15" i="1"/>
  <c r="F16" i="1"/>
  <c r="F17" i="1"/>
  <c r="F18" i="1"/>
  <c r="F19" i="1"/>
  <c r="F20" i="1"/>
  <c r="F21" i="1"/>
  <c r="F22" i="1"/>
  <c r="F23" i="1"/>
  <c r="F24" i="1"/>
  <c r="F25" i="1"/>
  <c r="F26" i="1"/>
  <c r="F27" i="1"/>
  <c r="F28" i="1"/>
  <c r="F29" i="1"/>
  <c r="F30" i="1"/>
  <c r="F31" i="1"/>
  <c r="F32" i="1"/>
  <c r="F33" i="1"/>
  <c r="F34" i="1"/>
  <c r="F35" i="1"/>
  <c r="F36" i="1"/>
  <c r="F37" i="1"/>
  <c r="F38" i="1"/>
  <c r="F14" i="1"/>
  <c r="F59" i="1"/>
</calcChain>
</file>

<file path=xl/sharedStrings.xml><?xml version="1.0" encoding="utf-8"?>
<sst xmlns="http://schemas.openxmlformats.org/spreadsheetml/2006/main" count="135" uniqueCount="120">
  <si>
    <t>*Feel free to provide whatever detail is necessary in the notes section.</t>
  </si>
  <si>
    <t>Notes:</t>
  </si>
  <si>
    <t>Company Name:</t>
  </si>
  <si>
    <t>Contact Person:</t>
  </si>
  <si>
    <t>Contact Email:</t>
  </si>
  <si>
    <t>Contact Phone:</t>
  </si>
  <si>
    <t>Line Item:</t>
  </si>
  <si>
    <t>Total</t>
  </si>
  <si>
    <t>Quantity</t>
  </si>
  <si>
    <t>Total Cost</t>
  </si>
  <si>
    <t>Part #/Description</t>
  </si>
  <si>
    <t>Cost</t>
  </si>
  <si>
    <t>RFQ-673-15Q New Media Equipment</t>
  </si>
  <si>
    <t>Sunbounce 25 Bungee Snakes F/Butterfly</t>
  </si>
  <si>
    <t>Sunbounce 8x8 Green Box Screen</t>
  </si>
  <si>
    <t>Sunbounce 8x8 Blue Box Screen</t>
  </si>
  <si>
    <t>Sunbounce SCR No Mior BlACK SINGLE 1/2 ST</t>
  </si>
  <si>
    <t>Sunbounce 8x8 Nat white polyester Screen</t>
  </si>
  <si>
    <t>Sunbounce Screen Moulton 300 G Black</t>
  </si>
  <si>
    <t>Sunbounce 8x8 Poly Bk NT Screen No Moire</t>
  </si>
  <si>
    <t>Atomos 1x 2699MAH Battery</t>
  </si>
  <si>
    <t xml:space="preserve">Pioneer Photo Memory Cleaning Cloth </t>
  </si>
  <si>
    <t>FP ShoeMount Ballhead w 1/4-20 males</t>
  </si>
  <si>
    <t>Sandisk 240GB Extreme Pro SS Drive</t>
  </si>
  <si>
    <t>Pro Optic Pro Digital 67MM MC UV filter</t>
  </si>
  <si>
    <t>Pro Optic Pro Digital 58mm MC UV filter</t>
  </si>
  <si>
    <t>Nikon EN-EL15 Rechargeable Lithium Ion Battery</t>
  </si>
  <si>
    <t>Sandisk 64GB ExtremePro SDHC Card 95MB U3</t>
  </si>
  <si>
    <t>Nikon D750 FilmMakers Kit 35mm, 50mm, 85mm; D750 DSLR Filmmaker's Kit, which pairs the camera with a host of accessories, including a trio of prime lenses, an external video recorder and HDMI cable, an external microphone, two filters, and two spare batteries.
On the optical front, the AF-S NIKKOR 35mm f/1.8G ED, 50mm f/1.8G, and 85mm f/1.8G lenses are included to provide wide-angle, normal, and short telephoto perspectives. Each of the lenses feature a fast f/1.8 maximum aperture as well as SWM AF motors for smooth, silent focusing performance. Both 58mm and 67mm Tiffen Variable Neutral Density Filters are also included for adjustable control over exposure settings.</t>
  </si>
  <si>
    <t>Lee 12 Sheet Diffusion Pack 10 x 12</t>
  </si>
  <si>
    <t>LitePanels Sola ENG Flight Kit</t>
  </si>
  <si>
    <t>Lee 12 Sheet Daylight to Tungsten Pack 12X12</t>
  </si>
  <si>
    <t xml:space="preserve">Flashpoint Sand Bag - Empty, holds 10 pounds </t>
  </si>
  <si>
    <t>Sandisk 128 GB Ultra SD 40mb/s</t>
  </si>
  <si>
    <t>Paralinx 12" Ultra-Thin HDMI Cable 30cm</t>
  </si>
  <si>
    <t>Paralinx Arrow</t>
  </si>
  <si>
    <t>Paralinx Shield</t>
  </si>
  <si>
    <t>Paralinx Triton 1:1 System</t>
  </si>
  <si>
    <t>mophie Juice Pack Powerstation for Smart Phones &amp; Tablets (Generic Packaging); 2032_JPU_PWRSTION-G</t>
  </si>
  <si>
    <t>FP V bracket w/Triple Shoe</t>
  </si>
  <si>
    <t>Small HD 5" On Camera 502 Monitor Kit</t>
  </si>
  <si>
    <t>Ships to Colorado Mountain College- in Aspen, 0255 Sage Way, Aspen, CO 81611</t>
  </si>
  <si>
    <t>Ships to Colorado Mountain College- in Aspen, 0255 Sage Way, Aspen, CO 81612</t>
  </si>
  <si>
    <t>Ships to Colorado Mountain College- in Aspen, 0255 Sage Way, Aspen, CO 81613</t>
  </si>
  <si>
    <t>Ships to Colorado Mountain College- in Aspen, 0255 Sage Way, Aspen, CO 81614</t>
  </si>
  <si>
    <t>Ships to Colorado Mountain College- in Aspen, 0255 Sage Way, Aspen, CO 81615</t>
  </si>
  <si>
    <t>Ships to Colorado Mountain College- in Aspen, 0255 Sage Way, Aspen, CO 81616</t>
  </si>
  <si>
    <t>Ships to Colorado Mountain College- in Aspen, 0255 Sage Way, Aspen, CO 81617</t>
  </si>
  <si>
    <t>Ships to Colorado Mountain College- in Aspen, 0255 Sage Way, Aspen, CO 81618</t>
  </si>
  <si>
    <t>Ships to Colorado Mountain College- in Aspen, 0255 Sage Way, Aspen, CO 81619</t>
  </si>
  <si>
    <t>Ships to Colorado Mountain College- in Aspen, 0255 Sage Way, Aspen, CO 81620</t>
  </si>
  <si>
    <t>Ships to Colorado Mountain College- in Aspen, 0255 Sage Way, Aspen, CO 81621</t>
  </si>
  <si>
    <t>Ships to Colorado Mountain College- in Aspen, 0255 Sage Way, Aspen, CO 81622</t>
  </si>
  <si>
    <t>Ships to Colorado Mountain College- in Aspen, 0255 Sage Way, Aspen, CO 81623</t>
  </si>
  <si>
    <t>Ships to Colorado Mountain College- in Aspen, 0255 Sage Way, Aspen, CO 81624</t>
  </si>
  <si>
    <t>Ships to Colorado Mountain College- in Aspen, 0255 Sage Way, Aspen, CO 81625</t>
  </si>
  <si>
    <t>Ships to Colorado Mountain College- in Aspen, 0255 Sage Way, Aspen, CO 81626</t>
  </si>
  <si>
    <t>Ships to Colorado Mountain College- in Aspen, 0255 Sage Way, Aspen, CO 81627</t>
  </si>
  <si>
    <t>Ships to Colorado Mountain College- in Aspen, 0255 Sage Way, Aspen, CO 81628</t>
  </si>
  <si>
    <t>Ships to Colorado Mountain College- in Aspen, 0255 Sage Way, Aspen, CO 81629</t>
  </si>
  <si>
    <t>Ships to Colorado Mountain College- in Aspen, 0255 Sage Way, Aspen, CO 81630</t>
  </si>
  <si>
    <t>Ships to Colorado Mountain College- in Aspen, 0255 Sage Way, Aspen, CO 81631</t>
  </si>
  <si>
    <t>Ships to Colorado Mountain College- in Aspen, 0255 Sage Way, Aspen, CO 81632</t>
  </si>
  <si>
    <t>Ships to Colorado Mountain College- in Aspen, 0255 Sage Way, Aspen, CO 81633</t>
  </si>
  <si>
    <t>Ships to Colorado Mountain College- in Aspen, 0255 Sage Way, Aspen, CO 81634</t>
  </si>
  <si>
    <t>Ships to Colorado Mountain College- in Aspen, 0255 Sage Way, Aspen, CO 81635</t>
  </si>
  <si>
    <t>Ships to Colorado Mountain College- in Aspen, 0255 Sage Way, Aspen, CO 81636</t>
  </si>
  <si>
    <t>Ships to Spring Valley Campus, 3000 County Rd. 114, Glenwood Springs, CO 81601.</t>
  </si>
  <si>
    <t>Shipping/Frieght to Colorado Mountain College in Aspen, 0255 Sage Way, Aspen, CO 81611 and to Spring Valley Campus, 3000 Cty. Rd. 114, Glenwood Springs, CO 81601</t>
  </si>
  <si>
    <r>
      <rPr>
        <b/>
        <sz val="11"/>
        <color theme="1"/>
        <rFont val="Calibri"/>
        <family val="2"/>
        <scheme val="minor"/>
      </rPr>
      <t>Location Kit-</t>
    </r>
    <r>
      <rPr>
        <sz val="11"/>
        <color theme="1"/>
        <rFont val="Calibri"/>
        <family val="2"/>
        <scheme val="minor"/>
      </rPr>
      <t xml:space="preserve"> Sunbounce Cage Frame;  Frame for Cage Location Studio Cube from Sunbounce is the 8 x 8 x 8' (2.45 x 2.45 x 2.45 m) heavy duty aluminum tube frame for The Cage.</t>
    </r>
  </si>
  <si>
    <t>Bid Proposal Sheet must be submitted in its provided format. Bid Brand or Equal Value Product.</t>
  </si>
  <si>
    <t>C88800H</t>
  </si>
  <si>
    <t>C73006B</t>
  </si>
  <si>
    <t>C0000865</t>
  </si>
  <si>
    <t>C0000860</t>
  </si>
  <si>
    <t>C0000843N</t>
  </si>
  <si>
    <t>C0000871</t>
  </si>
  <si>
    <t>C0000848M</t>
  </si>
  <si>
    <t>C0000842N</t>
  </si>
  <si>
    <t>MFG Part Number</t>
  </si>
  <si>
    <t>ATOMBAT001</t>
  </si>
  <si>
    <t>MFCC77G</t>
  </si>
  <si>
    <t>ATOMSUN001</t>
  </si>
  <si>
    <t>CSBH2</t>
  </si>
  <si>
    <t>SDSSDXPS240G</t>
  </si>
  <si>
    <t>CALP67UV</t>
  </si>
  <si>
    <t>ALP58UV</t>
  </si>
  <si>
    <t>(SSXP064GA46</t>
  </si>
  <si>
    <t>DIFP</t>
  </si>
  <si>
    <t>PB70BMCC</t>
  </si>
  <si>
    <t>DTP</t>
  </si>
  <si>
    <t>SBE5O</t>
  </si>
  <si>
    <r>
      <rPr>
        <b/>
        <sz val="11"/>
        <color theme="1"/>
        <rFont val="Calibri"/>
        <family val="2"/>
        <scheme val="minor"/>
      </rPr>
      <t xml:space="preserve">Wireless Microphone Kit- </t>
    </r>
    <r>
      <rPr>
        <sz val="11"/>
        <color theme="1"/>
        <rFont val="Calibri"/>
        <family val="2"/>
        <scheme val="minor"/>
      </rPr>
      <t>Senheiser EW100 G3 Wireless Dual Basic Kit A; 2 x EK 100 G3 Bodypack Receivers; 2 x SK 100 G3 Bodypack Transmitters; 2 x ME2 Clip-On Lavalier Mics  (#503107); Omni-Directional Handheld ENG Microphone #ENG18RL); Plug-On Transmitter for Handheld Mic; Plug-On Transmitter Holster Case (UPOH); V-Bracket Shoe Mount f(CB415); Custom Road Case with Foam Inserts (3I12094BH1).</t>
    </r>
  </si>
  <si>
    <t>9486B002</t>
  </si>
  <si>
    <t>SDSDU128GA46</t>
  </si>
  <si>
    <t>CINCAMMICHDM</t>
  </si>
  <si>
    <t>CV24MMFT; CV35MMFT; DS50MMFT; CV85MMFT</t>
  </si>
  <si>
    <t>H18</t>
  </si>
  <si>
    <t>H12</t>
  </si>
  <si>
    <t>AR1</t>
  </si>
  <si>
    <t>SH1</t>
  </si>
  <si>
    <t>TR11</t>
  </si>
  <si>
    <t>CB485</t>
  </si>
  <si>
    <t>MON502KIT1</t>
  </si>
  <si>
    <t>1 each</t>
  </si>
  <si>
    <r>
      <rPr>
        <sz val="11"/>
        <color theme="1"/>
        <rFont val="Calibri"/>
        <family val="2"/>
        <scheme val="minor"/>
      </rPr>
      <t xml:space="preserve"> Mini Ball Head 494</t>
    </r>
  </si>
  <si>
    <r>
      <rPr>
        <sz val="11"/>
        <color theme="1"/>
        <rFont val="Calibri"/>
        <family val="2"/>
        <scheme val="minor"/>
      </rPr>
      <t>Pelican 1520NF Yellow Case</t>
    </r>
  </si>
  <si>
    <t>Atomos Sunhood forNinja -1/2</t>
  </si>
  <si>
    <r>
      <rPr>
        <sz val="11"/>
        <color theme="1"/>
        <rFont val="Calibri"/>
        <family val="2"/>
        <scheme val="minor"/>
      </rPr>
      <t>Pelican 1400 Pelicase Orange</t>
    </r>
  </si>
  <si>
    <t>Switronix PWRBS70 Battery pack for Black Magic Cinema camera</t>
  </si>
  <si>
    <r>
      <rPr>
        <sz val="11"/>
        <color theme="1"/>
        <rFont val="Calibri"/>
        <family val="2"/>
        <scheme val="minor"/>
      </rPr>
      <t>Canon LP-E6N Battery</t>
    </r>
  </si>
  <si>
    <t>Black Magic Micro Cinema Camera</t>
  </si>
  <si>
    <t>Pelican #1450 Case w/Foam Insert Color: Black if possible</t>
  </si>
  <si>
    <t>Rokinon T1.5 Cine Lens Bundle  (24mm, 35mm, 50mm, 85mm); 4 total lenses in "Kit" can bid as individual lenses if preferred.  Micro four thirds mount</t>
  </si>
  <si>
    <r>
      <rPr>
        <sz val="11"/>
        <color theme="1"/>
        <rFont val="Calibri"/>
        <family val="2"/>
        <scheme val="minor"/>
      </rPr>
      <t>Paralinx 18" Ultra-Thin HDMI Cable 45 CM</t>
    </r>
  </si>
  <si>
    <t>Pelican 1170 with pick and pluck foam color: Orange if possible</t>
  </si>
  <si>
    <t>77 mm UV filter (or DigiClear or Equivalent)</t>
  </si>
  <si>
    <t>72 MM UV filter (Or DigiClear or Equivalent)</t>
  </si>
  <si>
    <t>77 mm Lens Cap</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</si>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</sst>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0.00"/>
  </numFmts>
  <fonts count="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Times New Roman"/>
      <family val="1"/>
    </font>
    <font>
      <sz val="11"/>
      <color theme="1"/>
      <name val="Calibri"/>
      <family val="2"/>
      <scheme val="minor"/>
    </font>
    <font>
      <sz val="8"/>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164" fontId="4" fillId="0" borderId="0" applyFont="0" applyFill="0" applyBorder="0" applyAlignment="0" applyProtection="0"/>
  </cellStyleXfs>
  <cellXfs count="52">
    <xf numFmtId="0" fontId="0" fillId="0" borderId="0" xfId="0"/>
    <xf numFmtId="0" fontId="0" fillId="0" borderId="0" xfId="0" applyAlignment="1">
      <alignment horizontal="left" vertical="top"/>
    </xf>
    <xf numFmtId="0" fontId="0" fillId="0" borderId="0" xfId="0" applyAlignment="1">
      <alignment horizontal="left" vertical="top" wrapText="1"/>
    </xf>
    <xf numFmtId="0" fontId="3" fillId="0" borderId="1" xfId="0" applyFont="1" applyBorder="1" applyAlignment="1" applyProtection="1">
      <alignment horizontal="left" vertical="top" wrapText="1"/>
      <protection hidden="1"/>
    </xf>
    <xf numFmtId="0" fontId="0" fillId="0" borderId="2" xfId="0" applyFill="1" applyBorder="1" applyAlignment="1" applyProtection="1">
      <alignment horizontal="left" vertical="top" wrapText="1"/>
      <protection hidden="1"/>
    </xf>
    <xf numFmtId="0" fontId="0" fillId="0" borderId="2" xfId="0" applyBorder="1" applyAlignment="1" applyProtection="1">
      <alignment horizontal="left" vertical="top"/>
      <protection hidden="1"/>
    </xf>
    <xf numFmtId="0" fontId="1" fillId="0" borderId="2" xfId="0" applyFont="1" applyBorder="1" applyAlignment="1" applyProtection="1">
      <alignment horizontal="left" vertical="top" wrapText="1"/>
      <protection hidden="1"/>
    </xf>
    <xf numFmtId="0" fontId="2" fillId="0" borderId="2" xfId="0" applyFont="1" applyBorder="1" applyAlignment="1" applyProtection="1">
      <alignment horizontal="left" vertical="top" wrapText="1"/>
      <protection hidden="1"/>
    </xf>
    <xf numFmtId="0" fontId="0" fillId="0" borderId="2" xfId="0" applyFont="1" applyBorder="1" applyAlignment="1" applyProtection="1">
      <alignment horizontal="left" vertical="top" wrapText="1"/>
      <protection hidden="1"/>
    </xf>
    <xf numFmtId="0" fontId="0" fillId="0" borderId="3" xfId="0" applyFont="1"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0" xfId="0" applyBorder="1" applyAlignment="1">
      <alignment horizontal="left" vertical="top" wrapText="1"/>
    </xf>
    <xf numFmtId="0" fontId="0" fillId="0" borderId="3"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0" xfId="1" applyNumberFormat="1" applyFont="1" applyAlignment="1" applyProtection="1">
      <alignment horizontal="center" vertical="top"/>
      <protection hidden="1"/>
    </xf>
    <xf numFmtId="0" fontId="0" fillId="0" borderId="0" xfId="0" applyNumberFormat="1" applyAlignment="1" applyProtection="1">
      <alignment horizontal="center" vertical="top" wrapText="1"/>
      <protection hidden="1"/>
    </xf>
    <xf numFmtId="0" fontId="0" fillId="0" borderId="2" xfId="1" applyNumberFormat="1" applyFont="1" applyBorder="1" applyAlignment="1" applyProtection="1">
      <alignment horizontal="center" vertical="top"/>
      <protection hidden="1"/>
    </xf>
    <xf numFmtId="0" fontId="0" fillId="2" borderId="2" xfId="1" applyNumberFormat="1" applyFont="1" applyFill="1" applyBorder="1" applyAlignment="1" applyProtection="1">
      <alignment horizontal="center" vertical="top"/>
      <protection locked="0"/>
    </xf>
    <xf numFmtId="0" fontId="2" fillId="0" borderId="2" xfId="1" applyNumberFormat="1" applyFont="1" applyBorder="1" applyAlignment="1" applyProtection="1">
      <alignment horizontal="center" vertical="top"/>
      <protection hidden="1"/>
    </xf>
    <xf numFmtId="0" fontId="0" fillId="3" borderId="2" xfId="1" applyNumberFormat="1" applyFont="1" applyFill="1" applyBorder="1" applyAlignment="1" applyProtection="1">
      <alignment horizontal="center" vertical="top"/>
      <protection hidden="1"/>
    </xf>
    <xf numFmtId="0" fontId="0" fillId="0" borderId="0" xfId="1" applyNumberFormat="1" applyFont="1" applyAlignment="1">
      <alignment horizontal="center" vertical="top"/>
    </xf>
    <xf numFmtId="165" fontId="0" fillId="0" borderId="0" xfId="1" applyNumberFormat="1" applyFont="1" applyAlignment="1" applyProtection="1">
      <alignment horizontal="center" vertical="top"/>
      <protection hidden="1"/>
    </xf>
    <xf numFmtId="165" fontId="0" fillId="0" borderId="2" xfId="1" applyNumberFormat="1" applyFont="1" applyBorder="1" applyAlignment="1" applyProtection="1">
      <alignment horizontal="center" vertical="top"/>
      <protection hidden="1"/>
    </xf>
    <xf numFmtId="165" fontId="0" fillId="2" borderId="2" xfId="1" applyNumberFormat="1" applyFont="1" applyFill="1" applyBorder="1" applyAlignment="1" applyProtection="1">
      <alignment horizontal="center" vertical="top"/>
      <protection locked="0"/>
    </xf>
    <xf numFmtId="165" fontId="2" fillId="0" borderId="2" xfId="1" applyNumberFormat="1" applyFont="1" applyBorder="1" applyAlignment="1" applyProtection="1">
      <alignment horizontal="center" vertical="top"/>
      <protection hidden="1"/>
    </xf>
    <xf numFmtId="165" fontId="0" fillId="0" borderId="0" xfId="1" applyNumberFormat="1" applyFont="1" applyAlignment="1">
      <alignment horizontal="center" vertical="top"/>
    </xf>
    <xf numFmtId="165" fontId="0" fillId="0" borderId="0" xfId="0" applyNumberFormat="1" applyAlignment="1" applyProtection="1">
      <alignment horizontal="center" vertical="top" wrapText="1"/>
      <protection hidden="1"/>
    </xf>
    <xf numFmtId="165" fontId="0" fillId="2" borderId="2" xfId="1" applyNumberFormat="1" applyFont="1" applyFill="1" applyBorder="1" applyAlignment="1" applyProtection="1">
      <alignment horizontal="left" vertical="top" wrapText="1"/>
      <protection locked="0"/>
    </xf>
    <xf numFmtId="165" fontId="2" fillId="0" borderId="2" xfId="1" applyNumberFormat="1" applyFont="1" applyBorder="1" applyAlignment="1" applyProtection="1">
      <alignment horizontal="center" vertical="top" wrapText="1"/>
      <protection hidden="1"/>
    </xf>
    <xf numFmtId="0" fontId="0" fillId="0" borderId="2" xfId="0" applyNumberFormat="1" applyBorder="1" applyAlignment="1" applyProtection="1">
      <alignment horizontal="center" vertical="top"/>
      <protection hidden="1"/>
    </xf>
    <xf numFmtId="0" fontId="0" fillId="0" borderId="2" xfId="0" applyBorder="1" applyAlignment="1" applyProtection="1">
      <alignment horizontal="center" vertical="top"/>
      <protection hidden="1"/>
    </xf>
    <xf numFmtId="165" fontId="0" fillId="2" borderId="2" xfId="1" applyNumberFormat="1" applyFont="1" applyFill="1" applyBorder="1" applyAlignment="1" applyProtection="1">
      <alignment horizontal="center" vertical="top"/>
      <protection hidden="1"/>
    </xf>
    <xf numFmtId="0" fontId="0" fillId="2" borderId="2" xfId="0" applyFill="1" applyBorder="1" applyAlignment="1" applyProtection="1">
      <alignment horizontal="left" vertical="top" wrapText="1"/>
      <protection hidden="1"/>
    </xf>
    <xf numFmtId="165" fontId="0" fillId="2" borderId="2" xfId="1" applyNumberFormat="1" applyFont="1" applyFill="1" applyBorder="1" applyAlignment="1" applyProtection="1">
      <alignment horizontal="left" vertical="top" wrapText="1"/>
      <protection hidden="1"/>
    </xf>
    <xf numFmtId="0" fontId="0" fillId="0" borderId="0" xfId="0" applyAlignment="1" applyProtection="1">
      <alignment horizontal="center" vertical="top" wrapText="1"/>
      <protection hidden="1"/>
    </xf>
    <xf numFmtId="0" fontId="3" fillId="0" borderId="0" xfId="0" applyFont="1" applyBorder="1" applyAlignment="1" applyProtection="1">
      <alignment horizontal="center" vertical="top" wrapText="1"/>
      <protection hidden="1"/>
    </xf>
    <xf numFmtId="0" fontId="0" fillId="0" borderId="2" xfId="0" applyFill="1" applyBorder="1" applyAlignment="1" applyProtection="1">
      <alignment horizontal="center" vertical="top" wrapText="1"/>
      <protection hidden="1"/>
    </xf>
    <xf numFmtId="0" fontId="2" fillId="0" borderId="2" xfId="0" applyFont="1" applyBorder="1" applyAlignment="1" applyProtection="1">
      <alignment horizontal="center" vertical="top" wrapText="1"/>
      <protection hidden="1"/>
    </xf>
    <xf numFmtId="0" fontId="0" fillId="0" borderId="2" xfId="0" applyBorder="1" applyAlignment="1" applyProtection="1">
      <alignment horizontal="center" vertical="top" wrapText="1"/>
      <protection hidden="1"/>
    </xf>
    <xf numFmtId="0" fontId="0" fillId="0" borderId="0" xfId="0" applyAlignment="1">
      <alignment horizontal="center" vertical="top" wrapText="1"/>
    </xf>
    <xf numFmtId="0" fontId="0" fillId="0" borderId="2" xfId="0" applyFont="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2"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2" borderId="3" xfId="0" applyFill="1" applyBorder="1" applyAlignment="1" applyProtection="1">
      <alignment horizontal="left" vertical="top" wrapText="1"/>
      <protection locked="0"/>
    </xf>
    <xf numFmtId="0" fontId="0" fillId="0" borderId="6" xfId="0" applyBorder="1" applyAlignment="1">
      <alignment horizontal="left" vertical="top" wrapText="1"/>
    </xf>
    <xf numFmtId="0" fontId="0" fillId="0" borderId="5" xfId="0" applyBorder="1" applyAlignment="1">
      <alignment horizontal="left" vertical="top" wrapText="1"/>
    </xf>
    <xf numFmtId="0" fontId="0" fillId="2" borderId="7" xfId="0" applyFill="1" applyBorder="1" applyAlignment="1" applyProtection="1">
      <alignment horizontal="center" vertical="top" wrapText="1"/>
      <protection locked="0" hidden="1"/>
    </xf>
    <xf numFmtId="0" fontId="0" fillId="0" borderId="8" xfId="0" applyBorder="1" applyAlignment="1" applyProtection="1">
      <alignment horizontal="center" vertical="top"/>
      <protection locked="0"/>
    </xf>
  </cellXfs>
  <cellStyles count="2">
    <cellStyle name="Currency" xfId="1" builtinId="4"/>
    <cellStyle name="Normal" xfId="0" builtinId="0"/>
  </cellStyles>
  <dxfs count="1">
    <dxf>
      <fill>
        <patternFill patternType="solid">
          <fgColor rgb="FFFF0000"/>
          <bgColor rgb="FF00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67"/>
  <sheetViews>
    <sheetView tabSelected="1" topLeftCell="A45" zoomScale="125" zoomScaleNormal="125" zoomScalePageLayoutView="125" workbookViewId="0">
      <selection activeCell="A62" sqref="A62"/>
    </sheetView>
  </sheetViews>
  <sheetFormatPr baseColWidth="10" defaultColWidth="8.83203125" defaultRowHeight="14" x14ac:dyDescent="0"/>
  <cols>
    <col min="1" max="1" width="7.33203125" style="2" customWidth="1"/>
    <col min="2" max="2" width="54.5" style="2" customWidth="1"/>
    <col min="3" max="3" width="18.83203125" style="42" customWidth="1"/>
    <col min="4" max="4" width="15.5" style="28" customWidth="1"/>
    <col min="5" max="5" width="9.1640625" style="23" bestFit="1" customWidth="1"/>
    <col min="6" max="6" width="16.33203125" style="28" customWidth="1"/>
    <col min="7" max="7" width="41.5" style="2" customWidth="1"/>
    <col min="8" max="10" width="8.83203125" style="1"/>
  </cols>
  <sheetData>
    <row r="1" spans="1:7" ht="15" thickBot="1">
      <c r="A1" s="11"/>
      <c r="B1" s="11"/>
      <c r="C1" s="37"/>
      <c r="D1" s="24"/>
      <c r="E1" s="17"/>
      <c r="F1" s="24"/>
      <c r="G1" s="11"/>
    </row>
    <row r="2" spans="1:7" ht="17" thickBot="1">
      <c r="A2" s="11"/>
      <c r="B2" s="3" t="s">
        <v>12</v>
      </c>
      <c r="C2" s="38"/>
      <c r="D2" s="24"/>
      <c r="E2" s="17"/>
      <c r="F2" s="24"/>
      <c r="G2" s="11"/>
    </row>
    <row r="3" spans="1:7">
      <c r="A3" s="11"/>
      <c r="B3" s="11"/>
      <c r="C3" s="37"/>
      <c r="D3" s="24"/>
      <c r="E3" s="17"/>
      <c r="F3" s="24"/>
      <c r="G3" s="11"/>
    </row>
    <row r="4" spans="1:7" ht="28">
      <c r="A4" s="11"/>
      <c r="B4" s="46" t="s">
        <v>70</v>
      </c>
      <c r="C4" s="46"/>
      <c r="D4" s="46"/>
      <c r="E4" s="18"/>
      <c r="F4" s="29"/>
      <c r="G4" s="11" t="s">
        <v>0</v>
      </c>
    </row>
    <row r="5" spans="1:7">
      <c r="A5" s="11"/>
      <c r="B5" s="11"/>
      <c r="C5" s="37"/>
      <c r="D5" s="24"/>
      <c r="E5" s="17"/>
      <c r="F5" s="24"/>
      <c r="G5" s="11"/>
    </row>
    <row r="6" spans="1:7">
      <c r="A6" s="11"/>
      <c r="B6" s="4"/>
      <c r="C6" s="39"/>
      <c r="D6" s="25"/>
      <c r="E6" s="19"/>
      <c r="F6" s="25"/>
      <c r="G6" s="12" t="s">
        <v>1</v>
      </c>
    </row>
    <row r="7" spans="1:7">
      <c r="A7" s="11"/>
      <c r="B7" s="4" t="s">
        <v>2</v>
      </c>
      <c r="C7" s="50"/>
      <c r="D7" s="51"/>
      <c r="E7" s="20"/>
      <c r="F7" s="26"/>
      <c r="G7" s="47"/>
    </row>
    <row r="8" spans="1:7">
      <c r="A8" s="11"/>
      <c r="B8" s="4" t="s">
        <v>3</v>
      </c>
      <c r="C8" s="50"/>
      <c r="D8" s="51"/>
      <c r="E8" s="20"/>
      <c r="F8" s="26"/>
      <c r="G8" s="48"/>
    </row>
    <row r="9" spans="1:7">
      <c r="A9" s="11"/>
      <c r="B9" s="4" t="s">
        <v>4</v>
      </c>
      <c r="C9" s="50"/>
      <c r="D9" s="51"/>
      <c r="E9" s="20"/>
      <c r="F9" s="26"/>
      <c r="G9" s="48"/>
    </row>
    <row r="10" spans="1:7">
      <c r="A10" s="11"/>
      <c r="B10" s="4" t="s">
        <v>5</v>
      </c>
      <c r="C10" s="50"/>
      <c r="D10" s="51"/>
      <c r="E10" s="20"/>
      <c r="F10" s="26"/>
      <c r="G10" s="49"/>
    </row>
    <row r="11" spans="1:7">
      <c r="A11" s="11"/>
      <c r="B11" s="11"/>
      <c r="C11" s="37"/>
      <c r="D11" s="24"/>
      <c r="E11" s="17"/>
      <c r="F11" s="24"/>
      <c r="G11" s="16"/>
    </row>
    <row r="12" spans="1:7" ht="28">
      <c r="A12" s="6" t="s">
        <v>6</v>
      </c>
      <c r="B12" s="7" t="s">
        <v>10</v>
      </c>
      <c r="C12" s="40" t="s">
        <v>79</v>
      </c>
      <c r="D12" s="31" t="s">
        <v>11</v>
      </c>
      <c r="E12" s="21" t="s">
        <v>8</v>
      </c>
      <c r="F12" s="27" t="s">
        <v>9</v>
      </c>
      <c r="G12" s="7" t="s">
        <v>1</v>
      </c>
    </row>
    <row r="13" spans="1:7">
      <c r="A13" s="11"/>
      <c r="B13" s="12"/>
      <c r="C13" s="41"/>
      <c r="D13" s="25"/>
      <c r="E13" s="22"/>
      <c r="F13" s="25"/>
      <c r="G13" s="12"/>
    </row>
    <row r="14" spans="1:7" ht="42">
      <c r="A14" s="12">
        <v>1</v>
      </c>
      <c r="B14" s="12" t="s">
        <v>69</v>
      </c>
      <c r="C14" s="33" t="s">
        <v>71</v>
      </c>
      <c r="D14" s="26"/>
      <c r="E14" s="32">
        <v>2</v>
      </c>
      <c r="F14" s="34">
        <f>D14*E14</f>
        <v>0</v>
      </c>
      <c r="G14" s="35" t="s">
        <v>41</v>
      </c>
    </row>
    <row r="15" spans="1:7" ht="28">
      <c r="A15" s="45">
        <v>2</v>
      </c>
      <c r="B15" s="12" t="s">
        <v>13</v>
      </c>
      <c r="C15" s="33" t="s">
        <v>72</v>
      </c>
      <c r="D15" s="26"/>
      <c r="E15" s="32">
        <v>4</v>
      </c>
      <c r="F15" s="34">
        <f t="shared" ref="F15:F38" si="0">D15*E15</f>
        <v>0</v>
      </c>
      <c r="G15" s="35" t="s">
        <v>42</v>
      </c>
    </row>
    <row r="16" spans="1:7" ht="28">
      <c r="A16" s="45">
        <v>3</v>
      </c>
      <c r="B16" s="12" t="s">
        <v>14</v>
      </c>
      <c r="C16" s="33" t="s">
        <v>73</v>
      </c>
      <c r="D16" s="26"/>
      <c r="E16" s="32">
        <v>2</v>
      </c>
      <c r="F16" s="34">
        <f t="shared" si="0"/>
        <v>0</v>
      </c>
      <c r="G16" s="35" t="s">
        <v>43</v>
      </c>
    </row>
    <row r="17" spans="1:7" ht="28">
      <c r="A17" s="45">
        <v>4</v>
      </c>
      <c r="B17" s="12" t="s">
        <v>15</v>
      </c>
      <c r="C17" s="33" t="s">
        <v>74</v>
      </c>
      <c r="D17" s="26"/>
      <c r="E17" s="32">
        <v>2</v>
      </c>
      <c r="F17" s="34">
        <f t="shared" si="0"/>
        <v>0</v>
      </c>
      <c r="G17" s="35" t="s">
        <v>44</v>
      </c>
    </row>
    <row r="18" spans="1:7" ht="28">
      <c r="A18" s="45">
        <v>5</v>
      </c>
      <c r="B18" s="12" t="s">
        <v>16</v>
      </c>
      <c r="C18" s="33" t="s">
        <v>75</v>
      </c>
      <c r="D18" s="26"/>
      <c r="E18" s="32">
        <v>2</v>
      </c>
      <c r="F18" s="34">
        <f t="shared" si="0"/>
        <v>0</v>
      </c>
      <c r="G18" s="35" t="s">
        <v>45</v>
      </c>
    </row>
    <row r="19" spans="1:7" ht="28">
      <c r="A19" s="45">
        <v>6</v>
      </c>
      <c r="B19" s="12" t="s">
        <v>17</v>
      </c>
      <c r="C19" s="33" t="s">
        <v>76</v>
      </c>
      <c r="D19" s="26"/>
      <c r="E19" s="32">
        <v>4</v>
      </c>
      <c r="F19" s="34">
        <f t="shared" si="0"/>
        <v>0</v>
      </c>
      <c r="G19" s="35" t="s">
        <v>46</v>
      </c>
    </row>
    <row r="20" spans="1:7" ht="28">
      <c r="A20" s="45">
        <v>7</v>
      </c>
      <c r="B20" s="12" t="s">
        <v>18</v>
      </c>
      <c r="C20" s="33" t="s">
        <v>77</v>
      </c>
      <c r="D20" s="26"/>
      <c r="E20" s="32">
        <v>2</v>
      </c>
      <c r="F20" s="34">
        <f t="shared" si="0"/>
        <v>0</v>
      </c>
      <c r="G20" s="35" t="s">
        <v>47</v>
      </c>
    </row>
    <row r="21" spans="1:7" ht="28">
      <c r="A21" s="45">
        <v>8</v>
      </c>
      <c r="B21" s="12" t="s">
        <v>19</v>
      </c>
      <c r="C21" s="33" t="s">
        <v>78</v>
      </c>
      <c r="D21" s="26"/>
      <c r="E21" s="32">
        <v>4</v>
      </c>
      <c r="F21" s="34">
        <f t="shared" si="0"/>
        <v>0</v>
      </c>
      <c r="G21" s="35" t="s">
        <v>48</v>
      </c>
    </row>
    <row r="22" spans="1:7" ht="28">
      <c r="A22" s="45">
        <v>9</v>
      </c>
      <c r="B22" s="12" t="s">
        <v>106</v>
      </c>
      <c r="C22" s="33">
        <v>1520001240</v>
      </c>
      <c r="D22" s="26"/>
      <c r="E22" s="33">
        <v>1</v>
      </c>
      <c r="F22" s="34">
        <f t="shared" si="0"/>
        <v>0</v>
      </c>
      <c r="G22" s="35" t="s">
        <v>49</v>
      </c>
    </row>
    <row r="23" spans="1:7" ht="28">
      <c r="A23" s="45">
        <v>10</v>
      </c>
      <c r="B23" s="12" t="s">
        <v>20</v>
      </c>
      <c r="C23" s="33" t="s">
        <v>80</v>
      </c>
      <c r="D23" s="26"/>
      <c r="E23" s="33">
        <v>6</v>
      </c>
      <c r="F23" s="34">
        <f t="shared" si="0"/>
        <v>0</v>
      </c>
      <c r="G23" s="35" t="s">
        <v>50</v>
      </c>
    </row>
    <row r="24" spans="1:7" ht="28">
      <c r="A24" s="45">
        <v>11</v>
      </c>
      <c r="B24" s="12" t="s">
        <v>21</v>
      </c>
      <c r="C24" s="33" t="s">
        <v>81</v>
      </c>
      <c r="D24" s="26"/>
      <c r="E24" s="33">
        <v>4</v>
      </c>
      <c r="F24" s="34">
        <f t="shared" si="0"/>
        <v>0</v>
      </c>
      <c r="G24" s="35" t="s">
        <v>51</v>
      </c>
    </row>
    <row r="25" spans="1:7" ht="28">
      <c r="A25" s="45">
        <v>12</v>
      </c>
      <c r="B25" s="12" t="s">
        <v>107</v>
      </c>
      <c r="C25" s="33" t="s">
        <v>82</v>
      </c>
      <c r="D25" s="26"/>
      <c r="E25" s="33">
        <v>1</v>
      </c>
      <c r="F25" s="34">
        <f t="shared" si="0"/>
        <v>0</v>
      </c>
      <c r="G25" s="35" t="s">
        <v>52</v>
      </c>
    </row>
    <row r="26" spans="1:7" ht="28">
      <c r="A26" s="45">
        <v>13</v>
      </c>
      <c r="B26" s="12" t="s">
        <v>22</v>
      </c>
      <c r="C26" s="33" t="s">
        <v>83</v>
      </c>
      <c r="D26" s="26"/>
      <c r="E26" s="33">
        <v>1</v>
      </c>
      <c r="F26" s="34">
        <f t="shared" si="0"/>
        <v>0</v>
      </c>
      <c r="G26" s="35" t="s">
        <v>53</v>
      </c>
    </row>
    <row r="27" spans="1:7" ht="28">
      <c r="A27" s="45">
        <v>14</v>
      </c>
      <c r="B27" s="12" t="s">
        <v>23</v>
      </c>
      <c r="C27" s="33" t="s">
        <v>84</v>
      </c>
      <c r="D27" s="26"/>
      <c r="E27" s="33">
        <v>1</v>
      </c>
      <c r="F27" s="34">
        <f t="shared" si="0"/>
        <v>0</v>
      </c>
      <c r="G27" s="35" t="s">
        <v>54</v>
      </c>
    </row>
    <row r="28" spans="1:7" ht="28">
      <c r="A28" s="45">
        <v>15</v>
      </c>
      <c r="B28" s="12" t="s">
        <v>24</v>
      </c>
      <c r="C28" s="33" t="s">
        <v>85</v>
      </c>
      <c r="D28" s="26"/>
      <c r="E28" s="33">
        <v>1</v>
      </c>
      <c r="F28" s="34">
        <f t="shared" si="0"/>
        <v>0</v>
      </c>
      <c r="G28" s="35" t="s">
        <v>55</v>
      </c>
    </row>
    <row r="29" spans="1:7" ht="28">
      <c r="A29" s="45">
        <v>16</v>
      </c>
      <c r="B29" s="12" t="s">
        <v>25</v>
      </c>
      <c r="C29" s="33" t="s">
        <v>86</v>
      </c>
      <c r="D29" s="26"/>
      <c r="E29" s="33">
        <v>2</v>
      </c>
      <c r="F29" s="34">
        <f t="shared" si="0"/>
        <v>0</v>
      </c>
      <c r="G29" s="35" t="s">
        <v>56</v>
      </c>
    </row>
    <row r="30" spans="1:7" ht="28">
      <c r="A30" s="45">
        <v>17</v>
      </c>
      <c r="B30" s="12" t="s">
        <v>26</v>
      </c>
      <c r="C30" s="33">
        <v>27011</v>
      </c>
      <c r="D30" s="26"/>
      <c r="E30" s="33">
        <v>2</v>
      </c>
      <c r="F30" s="34">
        <f t="shared" si="0"/>
        <v>0</v>
      </c>
      <c r="G30" s="35" t="s">
        <v>57</v>
      </c>
    </row>
    <row r="31" spans="1:7" ht="28">
      <c r="A31" s="45">
        <v>18</v>
      </c>
      <c r="B31" s="12" t="s">
        <v>27</v>
      </c>
      <c r="C31" s="33" t="s">
        <v>87</v>
      </c>
      <c r="D31" s="26"/>
      <c r="E31" s="33">
        <v>2</v>
      </c>
      <c r="F31" s="34">
        <f t="shared" si="0"/>
        <v>0</v>
      </c>
      <c r="G31" s="35" t="s">
        <v>58</v>
      </c>
    </row>
    <row r="32" spans="1:7" ht="168">
      <c r="A32" s="45">
        <v>19</v>
      </c>
      <c r="B32" s="12" t="s">
        <v>28</v>
      </c>
      <c r="C32" s="41">
        <v>13469</v>
      </c>
      <c r="D32" s="26"/>
      <c r="E32" s="33">
        <v>1</v>
      </c>
      <c r="F32" s="34">
        <f t="shared" si="0"/>
        <v>0</v>
      </c>
      <c r="G32" s="35" t="s">
        <v>59</v>
      </c>
    </row>
    <row r="33" spans="1:7" ht="28">
      <c r="A33" s="45">
        <v>20</v>
      </c>
      <c r="B33" s="13" t="s">
        <v>108</v>
      </c>
      <c r="C33" s="33">
        <v>1400000150</v>
      </c>
      <c r="D33" s="26"/>
      <c r="E33" s="33">
        <v>2</v>
      </c>
      <c r="F33" s="34">
        <f t="shared" si="0"/>
        <v>0</v>
      </c>
      <c r="G33" s="35" t="s">
        <v>60</v>
      </c>
    </row>
    <row r="34" spans="1:7" ht="28">
      <c r="A34" s="45">
        <v>21</v>
      </c>
      <c r="B34" s="13" t="s">
        <v>29</v>
      </c>
      <c r="C34" s="33" t="s">
        <v>88</v>
      </c>
      <c r="D34" s="26"/>
      <c r="E34" s="33">
        <v>2</v>
      </c>
      <c r="F34" s="34">
        <f t="shared" si="0"/>
        <v>0</v>
      </c>
      <c r="G34" s="35" t="s">
        <v>61</v>
      </c>
    </row>
    <row r="35" spans="1:7" ht="28">
      <c r="A35" s="45">
        <v>22</v>
      </c>
      <c r="B35" s="13" t="s">
        <v>30</v>
      </c>
      <c r="C35" s="33">
        <v>9061030</v>
      </c>
      <c r="D35" s="26"/>
      <c r="E35" s="33">
        <v>2</v>
      </c>
      <c r="F35" s="34">
        <f t="shared" si="0"/>
        <v>0</v>
      </c>
      <c r="G35" s="35" t="s">
        <v>62</v>
      </c>
    </row>
    <row r="36" spans="1:7" ht="28">
      <c r="A36" s="45">
        <v>23</v>
      </c>
      <c r="B36" s="13" t="s">
        <v>109</v>
      </c>
      <c r="C36" s="33" t="s">
        <v>89</v>
      </c>
      <c r="D36" s="26"/>
      <c r="E36" s="33">
        <v>6</v>
      </c>
      <c r="F36" s="34">
        <f t="shared" si="0"/>
        <v>0</v>
      </c>
      <c r="G36" s="35" t="s">
        <v>63</v>
      </c>
    </row>
    <row r="37" spans="1:7" ht="28">
      <c r="A37" s="45">
        <v>24</v>
      </c>
      <c r="B37" s="13" t="s">
        <v>31</v>
      </c>
      <c r="C37" s="33" t="s">
        <v>90</v>
      </c>
      <c r="D37" s="26"/>
      <c r="E37" s="33">
        <v>2</v>
      </c>
      <c r="F37" s="34">
        <f t="shared" si="0"/>
        <v>0</v>
      </c>
      <c r="G37" s="35" t="s">
        <v>64</v>
      </c>
    </row>
    <row r="38" spans="1:7" ht="28">
      <c r="A38" s="45">
        <v>25</v>
      </c>
      <c r="B38" s="13" t="s">
        <v>32</v>
      </c>
      <c r="C38" s="33" t="s">
        <v>91</v>
      </c>
      <c r="D38" s="26"/>
      <c r="E38" s="33">
        <v>6</v>
      </c>
      <c r="F38" s="34">
        <f t="shared" si="0"/>
        <v>0</v>
      </c>
      <c r="G38" s="35" t="s">
        <v>65</v>
      </c>
    </row>
    <row r="39" spans="1:7" ht="129.5" customHeight="1">
      <c r="A39" s="45">
        <v>26</v>
      </c>
      <c r="B39" s="13" t="s">
        <v>92</v>
      </c>
      <c r="C39" s="33">
        <v>503110</v>
      </c>
      <c r="D39" s="26"/>
      <c r="E39" s="22">
        <v>1</v>
      </c>
      <c r="F39" s="34">
        <f>D39*E39</f>
        <v>0</v>
      </c>
      <c r="G39" s="35" t="s">
        <v>66</v>
      </c>
    </row>
    <row r="40" spans="1:7" ht="28">
      <c r="A40" s="45">
        <v>27</v>
      </c>
      <c r="B40" s="13" t="s">
        <v>110</v>
      </c>
      <c r="C40" s="33" t="s">
        <v>93</v>
      </c>
      <c r="D40" s="26"/>
      <c r="E40" s="33">
        <v>11</v>
      </c>
      <c r="F40" s="34">
        <f t="shared" ref="F40:F50" si="1">D40*E40</f>
        <v>0</v>
      </c>
      <c r="G40" s="36" t="s">
        <v>67</v>
      </c>
    </row>
    <row r="41" spans="1:7" ht="28">
      <c r="A41" s="45">
        <v>28</v>
      </c>
      <c r="B41" s="13" t="s">
        <v>33</v>
      </c>
      <c r="C41" s="33" t="s">
        <v>94</v>
      </c>
      <c r="D41" s="26"/>
      <c r="E41" s="33">
        <v>1</v>
      </c>
      <c r="F41" s="34">
        <f t="shared" si="1"/>
        <v>0</v>
      </c>
      <c r="G41" s="36" t="s">
        <v>67</v>
      </c>
    </row>
    <row r="42" spans="1:7" ht="28">
      <c r="A42" s="45">
        <v>29</v>
      </c>
      <c r="B42" s="13" t="s">
        <v>111</v>
      </c>
      <c r="C42" s="33" t="s">
        <v>95</v>
      </c>
      <c r="D42" s="26"/>
      <c r="E42" s="33">
        <v>1</v>
      </c>
      <c r="F42" s="34">
        <f t="shared" si="1"/>
        <v>0</v>
      </c>
      <c r="G42" s="36" t="s">
        <v>67</v>
      </c>
    </row>
    <row r="43" spans="1:7" ht="28">
      <c r="A43" s="45">
        <v>30</v>
      </c>
      <c r="B43" s="13" t="s">
        <v>112</v>
      </c>
      <c r="C43" s="33">
        <v>1450000110</v>
      </c>
      <c r="D43" s="26"/>
      <c r="E43" s="33">
        <v>1</v>
      </c>
      <c r="F43" s="34">
        <f t="shared" si="1"/>
        <v>0</v>
      </c>
      <c r="G43" s="36" t="s">
        <v>67</v>
      </c>
    </row>
    <row r="44" spans="1:7" ht="111.5" customHeight="1">
      <c r="A44" s="45">
        <v>31</v>
      </c>
      <c r="B44" s="13" t="s">
        <v>113</v>
      </c>
      <c r="C44" s="41" t="s">
        <v>96</v>
      </c>
      <c r="D44" s="26"/>
      <c r="E44" s="33" t="s">
        <v>104</v>
      </c>
      <c r="F44" s="34" t="e">
        <f t="shared" si="1"/>
        <v>#VALUE!</v>
      </c>
      <c r="G44" s="36" t="s">
        <v>67</v>
      </c>
    </row>
    <row r="45" spans="1:7" ht="28">
      <c r="A45" s="45">
        <v>32</v>
      </c>
      <c r="B45" s="13" t="s">
        <v>114</v>
      </c>
      <c r="C45" s="33" t="s">
        <v>97</v>
      </c>
      <c r="D45" s="26"/>
      <c r="E45" s="33">
        <v>2</v>
      </c>
      <c r="F45" s="34">
        <f t="shared" si="1"/>
        <v>0</v>
      </c>
      <c r="G45" s="36" t="s">
        <v>67</v>
      </c>
    </row>
    <row r="46" spans="1:7" ht="28">
      <c r="A46" s="45">
        <v>33</v>
      </c>
      <c r="B46" s="13" t="s">
        <v>34</v>
      </c>
      <c r="C46" s="33" t="s">
        <v>98</v>
      </c>
      <c r="D46" s="26"/>
      <c r="E46" s="33">
        <v>2</v>
      </c>
      <c r="F46" s="34">
        <f t="shared" si="1"/>
        <v>0</v>
      </c>
      <c r="G46" s="36" t="s">
        <v>67</v>
      </c>
    </row>
    <row r="47" spans="1:7" ht="28">
      <c r="A47" s="45">
        <v>34</v>
      </c>
      <c r="B47" s="13" t="s">
        <v>35</v>
      </c>
      <c r="C47" s="33" t="s">
        <v>99</v>
      </c>
      <c r="D47" s="26"/>
      <c r="E47" s="33">
        <v>1</v>
      </c>
      <c r="F47" s="34">
        <f t="shared" si="1"/>
        <v>0</v>
      </c>
      <c r="G47" s="36" t="s">
        <v>67</v>
      </c>
    </row>
    <row r="48" spans="1:7" ht="28">
      <c r="A48" s="45">
        <v>35</v>
      </c>
      <c r="B48" s="13" t="s">
        <v>38</v>
      </c>
      <c r="C48" s="41">
        <v>2032</v>
      </c>
      <c r="D48" s="26"/>
      <c r="E48" s="33">
        <v>2</v>
      </c>
      <c r="F48" s="34">
        <f t="shared" si="1"/>
        <v>0</v>
      </c>
      <c r="G48" s="36" t="s">
        <v>67</v>
      </c>
    </row>
    <row r="49" spans="1:7" ht="28">
      <c r="A49" s="45">
        <v>36</v>
      </c>
      <c r="B49" s="13" t="s">
        <v>36</v>
      </c>
      <c r="C49" s="33" t="s">
        <v>100</v>
      </c>
      <c r="D49" s="26"/>
      <c r="E49" s="33">
        <v>1</v>
      </c>
      <c r="F49" s="34">
        <f t="shared" si="1"/>
        <v>0</v>
      </c>
      <c r="G49" s="36" t="s">
        <v>67</v>
      </c>
    </row>
    <row r="50" spans="1:7" ht="28">
      <c r="A50" s="45">
        <v>37</v>
      </c>
      <c r="B50" s="13" t="s">
        <v>37</v>
      </c>
      <c r="C50" s="33" t="s">
        <v>101</v>
      </c>
      <c r="D50" s="26"/>
      <c r="E50" s="33">
        <v>1</v>
      </c>
      <c r="F50" s="34">
        <f t="shared" si="1"/>
        <v>0</v>
      </c>
      <c r="G50" s="36" t="s">
        <v>67</v>
      </c>
    </row>
    <row r="51" spans="1:7" ht="28">
      <c r="A51" s="45">
        <v>38</v>
      </c>
      <c r="B51" s="13" t="s">
        <v>115</v>
      </c>
      <c r="C51" s="33">
        <v>1170000150</v>
      </c>
      <c r="D51" s="26"/>
      <c r="E51" s="33">
        <v>2</v>
      </c>
      <c r="F51" s="34">
        <f>D51*E51</f>
        <v>0</v>
      </c>
      <c r="G51" s="36" t="s">
        <v>67</v>
      </c>
    </row>
    <row r="52" spans="1:7" ht="28">
      <c r="A52" s="45">
        <v>39</v>
      </c>
      <c r="B52" s="5" t="s">
        <v>105</v>
      </c>
      <c r="C52" s="33">
        <v>494</v>
      </c>
      <c r="D52" s="26"/>
      <c r="E52" s="33">
        <v>3</v>
      </c>
      <c r="F52" s="34">
        <f t="shared" ref="F52:F57" si="2">D52*E52</f>
        <v>0</v>
      </c>
      <c r="G52" s="36" t="s">
        <v>67</v>
      </c>
    </row>
    <row r="53" spans="1:7" ht="28">
      <c r="A53" s="45">
        <v>40</v>
      </c>
      <c r="B53" s="5" t="s">
        <v>39</v>
      </c>
      <c r="C53" s="33" t="s">
        <v>102</v>
      </c>
      <c r="D53" s="26"/>
      <c r="E53" s="33">
        <v>3</v>
      </c>
      <c r="F53" s="34">
        <f t="shared" si="2"/>
        <v>0</v>
      </c>
      <c r="G53" s="36" t="s">
        <v>67</v>
      </c>
    </row>
    <row r="54" spans="1:7" ht="28">
      <c r="A54" s="45">
        <v>41</v>
      </c>
      <c r="B54" s="5" t="s">
        <v>40</v>
      </c>
      <c r="C54" s="33" t="s">
        <v>103</v>
      </c>
      <c r="D54" s="26"/>
      <c r="E54" s="33">
        <v>3</v>
      </c>
      <c r="F54" s="34">
        <f t="shared" si="2"/>
        <v>0</v>
      </c>
      <c r="G54" s="36" t="s">
        <v>67</v>
      </c>
    </row>
    <row r="55" spans="1:7">
      <c r="A55" s="45">
        <v>42</v>
      </c>
      <c r="B55" s="5" t="s">
        <v>116</v>
      </c>
      <c r="C55" s="33"/>
      <c r="D55" s="26"/>
      <c r="E55" s="33">
        <v>3</v>
      </c>
      <c r="F55" s="34">
        <f t="shared" si="2"/>
        <v>0</v>
      </c>
      <c r="G55" s="36"/>
    </row>
    <row r="56" spans="1:7">
      <c r="A56" s="45">
        <v>43</v>
      </c>
      <c r="B56" s="5" t="s">
        <v>117</v>
      </c>
      <c r="C56" s="33"/>
      <c r="D56" s="26"/>
      <c r="E56" s="33">
        <v>1</v>
      </c>
      <c r="F56" s="34">
        <f t="shared" si="2"/>
        <v>0</v>
      </c>
      <c r="G56" s="36"/>
    </row>
    <row r="57" spans="1:7">
      <c r="A57" s="45">
        <v>44</v>
      </c>
      <c r="B57" s="5" t="s">
        <v>118</v>
      </c>
      <c r="C57" s="33"/>
      <c r="D57" s="26"/>
      <c r="E57" s="33">
        <v>4</v>
      </c>
      <c r="F57" s="34">
        <f t="shared" si="2"/>
        <v>0</v>
      </c>
      <c r="G57" s="36"/>
    </row>
    <row r="58" spans="1:7" ht="42">
      <c r="A58" s="45">
        <v>45</v>
      </c>
      <c r="B58" s="8" t="s">
        <v>68</v>
      </c>
      <c r="C58" s="43"/>
      <c r="D58" s="26"/>
      <c r="E58" s="22">
        <v>1</v>
      </c>
      <c r="F58" s="34">
        <f>D58*E58</f>
        <v>0</v>
      </c>
      <c r="G58" s="30"/>
    </row>
    <row r="59" spans="1:7">
      <c r="A59" s="15"/>
      <c r="B59" s="9" t="s">
        <v>7</v>
      </c>
      <c r="C59" s="43"/>
      <c r="D59" s="25"/>
      <c r="E59" s="19"/>
      <c r="F59" s="25" t="e">
        <f>SUM(F14:F58)</f>
        <v>#VALUE!</v>
      </c>
      <c r="G59" s="12"/>
    </row>
    <row r="60" spans="1:7">
      <c r="A60" s="10"/>
      <c r="B60" s="10"/>
      <c r="C60" s="44"/>
    </row>
    <row r="61" spans="1:7">
      <c r="A61" s="16"/>
    </row>
    <row r="62" spans="1:7">
      <c r="A62" s="16" t="s">
        <v>119</v>
      </c>
    </row>
    <row r="63" spans="1:7">
      <c r="A63" s="16"/>
    </row>
    <row r="64" spans="1:7">
      <c r="A64" s="16"/>
    </row>
    <row r="65" spans="1:1">
      <c r="A65" s="16"/>
    </row>
    <row r="66" spans="1:1">
      <c r="A66" s="16"/>
    </row>
    <row r="67" spans="1:1">
      <c r="A67" s="14"/>
    </row>
  </sheetData>
  <mergeCells count="6">
    <mergeCell ref="B4:D4"/>
    <mergeCell ref="G7:G10"/>
    <mergeCell ref="C7:D7"/>
    <mergeCell ref="C8:D8"/>
    <mergeCell ref="C9:D9"/>
    <mergeCell ref="C10:D10"/>
  </mergeCells>
  <phoneticPr fontId="5" type="noConversion"/>
  <pageMargins left="0.7" right="0.7" top="0.75" bottom="0.75" header="0.3" footer="0.3"/>
  <pageSetup scale="70" fitToHeight="3" orientation="landscape"/>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Colorado Mountain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Ouellette, Linda</dc:creator>
  <cp:lastModifiedBy>rpob</cp:lastModifiedBy>
  <cp:lastPrinted>2015-09-01T14:46:46Z</cp:lastPrinted>
  <dcterms:created xsi:type="dcterms:W3CDTF">2015-04-17T19:41:37Z</dcterms:created>
  <dcterms:modified xsi:type="dcterms:W3CDTF">2015-09-01T15:36:34Z</dcterms:modified>
</cp:coreProperties>
</file>